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案の１用　集計表" sheetId="1" r:id="rId1"/>
  </sheets>
  <externalReferences>
    <externalReference r:id="rId2"/>
  </externalReferences>
  <definedNames>
    <definedName name="_xlnm.Print_Area" localSheetId="0">'案の１用　集計表'!$A$1:$K$86</definedName>
  </definedNames>
  <calcPr calcId="145621"/>
</workbook>
</file>

<file path=xl/calcChain.xml><?xml version="1.0" encoding="utf-8"?>
<calcChain xmlns="http://schemas.openxmlformats.org/spreadsheetml/2006/main">
  <c r="D8" i="1" l="1"/>
  <c r="A58" i="1" s="1"/>
</calcChain>
</file>

<file path=xl/comments1.xml><?xml version="1.0" encoding="utf-8"?>
<comments xmlns="http://schemas.openxmlformats.org/spreadsheetml/2006/main">
  <authors>
    <author>広島市ひと・まちネットワーク</author>
  </authors>
  <commentList>
    <comment ref="A58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自動入力します。
＝（満足＋まあまあ満足)÷回答者数
</t>
        </r>
      </text>
    </comment>
  </commentList>
</comments>
</file>

<file path=xl/sharedStrings.xml><?xml version="1.0" encoding="utf-8"?>
<sst xmlns="http://schemas.openxmlformats.org/spreadsheetml/2006/main" count="51" uniqueCount="49">
  <si>
    <t>参加者アンケート集計表</t>
  </si>
  <si>
    <t>合計</t>
    <rPh sb="0" eb="2">
      <t>ゴウケイ</t>
    </rPh>
    <phoneticPr fontId="2"/>
  </si>
  <si>
    <t>感想</t>
    <rPh sb="0" eb="2">
      <t>カンソウ</t>
    </rPh>
    <phoneticPr fontId="2"/>
  </si>
  <si>
    <t>　・すべて段取り良く作業ができた。グループで協力して早く作業ができた。</t>
    <rPh sb="5" eb="7">
      <t>ダンド</t>
    </rPh>
    <rPh sb="8" eb="9">
      <t>ヨ</t>
    </rPh>
    <rPh sb="10" eb="12">
      <t>サギョウ</t>
    </rPh>
    <rPh sb="22" eb="24">
      <t>キョウリョク</t>
    </rPh>
    <rPh sb="26" eb="27">
      <t>ハヤ</t>
    </rPh>
    <rPh sb="28" eb="30">
      <t>サギョウ</t>
    </rPh>
    <phoneticPr fontId="2"/>
  </si>
  <si>
    <t>　・初めての野菜が色々あり参考になりました。</t>
    <rPh sb="2" eb="3">
      <t>ハジ</t>
    </rPh>
    <rPh sb="6" eb="8">
      <t>ヤサイ</t>
    </rPh>
    <rPh sb="9" eb="11">
      <t>イロイロ</t>
    </rPh>
    <rPh sb="13" eb="15">
      <t>サンコウ</t>
    </rPh>
    <phoneticPr fontId="2"/>
  </si>
  <si>
    <t>　・楽しくできました。</t>
    <rPh sb="2" eb="3">
      <t>タノ</t>
    </rPh>
    <phoneticPr fontId="2"/>
  </si>
  <si>
    <t>　・ぜひ作ってみたいです。</t>
    <rPh sb="4" eb="5">
      <t>ツク</t>
    </rPh>
    <phoneticPr fontId="2"/>
  </si>
  <si>
    <t>　・とても良かったです。</t>
    <rPh sb="5" eb="6">
      <t>ヨ</t>
    </rPh>
    <phoneticPr fontId="2"/>
  </si>
  <si>
    <t>　・楽しく学べておいしくいただきました。</t>
    <rPh sb="2" eb="3">
      <t>タノ</t>
    </rPh>
    <rPh sb="5" eb="6">
      <t>マナ</t>
    </rPh>
    <phoneticPr fontId="2"/>
  </si>
  <si>
    <t>　・野菜をもっと食べるようにします。</t>
    <rPh sb="2" eb="4">
      <t>ヤサイ</t>
    </rPh>
    <rPh sb="8" eb="9">
      <t>タ</t>
    </rPh>
    <phoneticPr fontId="2"/>
  </si>
  <si>
    <t>　・食材がたくさんで日頃食べない野菜がいっぱいでした。メニューもごちそうでした。</t>
    <rPh sb="2" eb="4">
      <t>ショクザイ</t>
    </rPh>
    <rPh sb="10" eb="12">
      <t>ヒゴロ</t>
    </rPh>
    <rPh sb="12" eb="13">
      <t>タ</t>
    </rPh>
    <rPh sb="16" eb="18">
      <t>ヤサイ</t>
    </rPh>
    <phoneticPr fontId="2"/>
  </si>
  <si>
    <t>　・初めて参加してまた参加してみたい。</t>
    <rPh sb="2" eb="3">
      <t>ハジ</t>
    </rPh>
    <rPh sb="5" eb="7">
      <t>サンカ</t>
    </rPh>
    <rPh sb="11" eb="13">
      <t>サンカ</t>
    </rPh>
    <phoneticPr fontId="2"/>
  </si>
  <si>
    <t>　・よく準備されていてスムーズに調理ができた。</t>
    <rPh sb="4" eb="6">
      <t>ジュンビ</t>
    </rPh>
    <rPh sb="16" eb="18">
      <t>チョウリ</t>
    </rPh>
    <phoneticPr fontId="2"/>
  </si>
  <si>
    <t>　・たくさんの人と作る料理はとても楽しかった。</t>
    <rPh sb="7" eb="8">
      <t>ヒト</t>
    </rPh>
    <rPh sb="9" eb="10">
      <t>ツク</t>
    </rPh>
    <rPh sb="11" eb="13">
      <t>リョウリ</t>
    </rPh>
    <rPh sb="17" eb="18">
      <t>タノ</t>
    </rPh>
    <phoneticPr fontId="2"/>
  </si>
  <si>
    <t>生鮮三品"ひろしまそだち"クッキング教室</t>
  </si>
  <si>
    <t>1　性別</t>
  </si>
  <si>
    <t>男</t>
  </si>
  <si>
    <t>女</t>
  </si>
  <si>
    <t>無回答</t>
  </si>
  <si>
    <t>2　年代</t>
  </si>
  <si>
    <t>１０歳未満</t>
  </si>
  <si>
    <t>１０代</t>
  </si>
  <si>
    <t>２０代</t>
  </si>
  <si>
    <t>３０代</t>
  </si>
  <si>
    <t>４０代</t>
  </si>
  <si>
    <t>５０代</t>
  </si>
  <si>
    <t>６０代</t>
  </si>
  <si>
    <t>７０代</t>
  </si>
  <si>
    <t>８０歳以上</t>
  </si>
  <si>
    <t>3　地域</t>
  </si>
  <si>
    <t>亀山</t>
  </si>
  <si>
    <t>亀山南</t>
  </si>
  <si>
    <t>可部</t>
  </si>
  <si>
    <t>可部南</t>
  </si>
  <si>
    <t>その他</t>
  </si>
  <si>
    <t>4　広報</t>
  </si>
  <si>
    <t>公民館だより</t>
  </si>
  <si>
    <t>ちらし</t>
  </si>
  <si>
    <t>ポスター</t>
  </si>
  <si>
    <t>知人から</t>
  </si>
  <si>
    <t>5　参加回数</t>
  </si>
  <si>
    <t>リピーター</t>
  </si>
  <si>
    <t>初めて</t>
  </si>
  <si>
    <t>6　満足度</t>
  </si>
  <si>
    <t>満足</t>
  </si>
  <si>
    <t>まぁ満足</t>
  </si>
  <si>
    <t>普通</t>
  </si>
  <si>
    <t>やや不満</t>
  </si>
  <si>
    <t>不満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</si>
</sst>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人&quot;"/>
  </numFmts>
  <fonts count="5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99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0" fillId="2" borderId="0" xfId="0" applyNumberForma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0" fillId="3" borderId="0" xfId="0" applyNumberFormat="1" applyFill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10" fontId="0" fillId="2" borderId="0" xfId="0" applyNumberFormat="1" applyFill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73912983099335"/>
          <c:y val="0.26251063444655626"/>
          <c:w val="0.47030933406942876"/>
          <c:h val="0.43820615390734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0512833557560729E-2"/>
                  <c:y val="-1.1507851313148224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518657390048467"/>
                  <c:y val="-4.209756539053308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'案の１用　集計表'!$C$5:$C$7</c:f>
              <c:strCache>
                <c:ptCount val="3"/>
                <c:pt idx="0">
                  <c:v>男</c:v>
                </c:pt>
                <c:pt idx="1">
                  <c:v>女</c:v>
                </c:pt>
                <c:pt idx="2">
                  <c:v>無回答</c:v>
                </c:pt>
              </c:strCache>
            </c:strRef>
          </c:cat>
          <c:val>
            <c:numRef>
              <c:f>'案の１用　集計表'!$D$5:$D$7</c:f>
              <c:numCache>
                <c:formatCode>#,##0"人"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08777297212296"/>
          <c:y val="0.24359241215145022"/>
          <c:w val="0.41604073666945784"/>
          <c:h val="0.4230815579472556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5.1086497196206962E-2"/>
                  <c:y val="1.604002624671915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842307664188217"/>
                  <c:y val="0.45231596050493689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43912252611877556"/>
                  <c:y val="0.221354166666666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26827773269288413"/>
                  <c:y val="5.2083333333333336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6719116238603879"/>
                  <c:y val="3.3854166666666664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'案の１用　集計表'!$C$57:$C$61</c:f>
              <c:strCache>
                <c:ptCount val="5"/>
                <c:pt idx="0">
                  <c:v>満足</c:v>
                </c:pt>
                <c:pt idx="1">
                  <c:v>まぁ満足</c:v>
                </c:pt>
                <c:pt idx="2">
                  <c:v>普通</c:v>
                </c:pt>
                <c:pt idx="3">
                  <c:v>やや不満</c:v>
                </c:pt>
                <c:pt idx="4">
                  <c:v>不満</c:v>
                </c:pt>
              </c:strCache>
            </c:strRef>
          </c:cat>
          <c:val>
            <c:numRef>
              <c:f>'案の１用　集計表'!$E$57:$E$61</c:f>
              <c:numCache>
                <c:formatCode>#,##0"人"</c:formatCode>
                <c:ptCount val="5"/>
                <c:pt idx="0">
                  <c:v>18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476691854440386"/>
          <c:y val="0.23764090929311801"/>
          <c:w val="0.79046616291119232"/>
          <c:h val="0.7507068819787357"/>
        </c:manualLayout>
      </c:layout>
      <c:pie3DChart>
        <c:varyColors val="1"/>
        <c:ser>
          <c:idx val="0"/>
          <c:order val="0"/>
          <c:tx>
            <c:strRef>
              <c:f>'案の１用　集計表'!$A$12</c:f>
              <c:strCache>
                <c:ptCount val="1"/>
                <c:pt idx="0">
                  <c:v>2　年代</c:v>
                </c:pt>
              </c:strCache>
            </c:strRef>
          </c:tx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dLbl>
              <c:idx val="7"/>
              <c:layout>
                <c:manualLayout>
                  <c:x val="-0.4052642630197541"/>
                  <c:y val="0.2793631856623982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38392236496753696"/>
                  <c:y val="0.1309122723295951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&quot;人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</c:ext>
            </c:extLst>
          </c:dLbls>
          <c:cat>
            <c:strRef>
              <c:f>'案の１用　集計表'!$C$12:$C$21</c:f>
              <c:strCache>
                <c:ptCount val="10"/>
                <c:pt idx="0">
                  <c:v>１０歳未満</c:v>
                </c:pt>
                <c:pt idx="1">
                  <c:v>１０代</c:v>
                </c:pt>
                <c:pt idx="2">
                  <c:v>２０代</c:v>
                </c:pt>
                <c:pt idx="3">
                  <c:v>３０代</c:v>
                </c:pt>
                <c:pt idx="4">
                  <c:v>４０代</c:v>
                </c:pt>
                <c:pt idx="5">
                  <c:v>５０代</c:v>
                </c:pt>
                <c:pt idx="6">
                  <c:v>６０代</c:v>
                </c:pt>
                <c:pt idx="7">
                  <c:v>７０代</c:v>
                </c:pt>
                <c:pt idx="8">
                  <c:v>８０歳以上</c:v>
                </c:pt>
                <c:pt idx="9">
                  <c:v>無回答</c:v>
                </c:pt>
              </c:strCache>
            </c:strRef>
          </c:cat>
          <c:val>
            <c:numRef>
              <c:f>'案の１用　集計表'!$D$12:$D$21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-1.4937591134441527E-2"/>
                  <c:y val="0.145706036745406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5777194517352005E-2"/>
                  <c:y val="6.2094031724295333E-2"/>
                </c:manualLayout>
              </c:layout>
              <c:numFmt formatCode="General&quot;人&quot;" sourceLinked="0"/>
              <c:spPr/>
              <c:txPr>
                <a:bodyPr wrap="none"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numFmt formatCode="General&quot;人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'案の１用　集計表'!$C$48:$C$49</c:f>
              <c:strCache>
                <c:ptCount val="2"/>
                <c:pt idx="0">
                  <c:v>リピーター</c:v>
                </c:pt>
                <c:pt idx="1">
                  <c:v>初めて</c:v>
                </c:pt>
              </c:strCache>
            </c:strRef>
          </c:cat>
          <c:val>
            <c:numRef>
              <c:f>'案の１用　集計表'!$D$48:$D$49</c:f>
              <c:numCache>
                <c:formatCode>General</c:formatCode>
                <c:ptCount val="2"/>
                <c:pt idx="0">
                  <c:v>15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numFmt formatCode="General&quot;人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</c:ext>
            </c:extLst>
          </c:dLbls>
          <c:cat>
            <c:strRef>
              <c:f>'案の１用　集計表'!$C$24:$C$28</c:f>
              <c:strCache>
                <c:ptCount val="5"/>
                <c:pt idx="0">
                  <c:v>亀山</c:v>
                </c:pt>
                <c:pt idx="1">
                  <c:v>亀山南</c:v>
                </c:pt>
                <c:pt idx="2">
                  <c:v>可部</c:v>
                </c:pt>
                <c:pt idx="3">
                  <c:v>可部南</c:v>
                </c:pt>
                <c:pt idx="4">
                  <c:v>その他</c:v>
                </c:pt>
              </c:strCache>
            </c:strRef>
          </c:cat>
          <c:val>
            <c:numRef>
              <c:f>'案の１用　集計表'!$D$24:$D$28</c:f>
              <c:numCache>
                <c:formatCode>General</c:formatCode>
                <c:ptCount val="5"/>
                <c:pt idx="0">
                  <c:v>11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23110000067472286"/>
                  <c:y val="-0.1897689768976897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21268492466719294"/>
                  <c:y val="5.14971024661521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4547874960360033"/>
                  <c:y val="0.1736093136872742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20436869555829942"/>
                  <c:y val="5.361607026844416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numFmt formatCode="General" sourceLinked="0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'案の１用　集計表'!$C$36:$C$40</c:f>
              <c:strCache>
                <c:ptCount val="5"/>
                <c:pt idx="0">
                  <c:v>公民館だより</c:v>
                </c:pt>
                <c:pt idx="1">
                  <c:v>ちらし</c:v>
                </c:pt>
                <c:pt idx="2">
                  <c:v>ポスター</c:v>
                </c:pt>
                <c:pt idx="3">
                  <c:v>知人から</c:v>
                </c:pt>
                <c:pt idx="4">
                  <c:v>その他</c:v>
                </c:pt>
              </c:strCache>
            </c:strRef>
          </c:cat>
          <c:val>
            <c:numRef>
              <c:f>'案の１用　集計表'!$D$36:$D$40</c:f>
              <c:numCache>
                <c:formatCode>General</c:formatCode>
                <c:ptCount val="5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2</xdr:row>
      <xdr:rowOff>76200</xdr:rowOff>
    </xdr:from>
    <xdr:to>
      <xdr:col>10</xdr:col>
      <xdr:colOff>142875</xdr:colOff>
      <xdr:row>10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333375</xdr:colOff>
      <xdr:row>56</xdr:row>
      <xdr:rowOff>28575</xdr:rowOff>
    </xdr:from>
    <xdr:to>
      <xdr:col>10</xdr:col>
      <xdr:colOff>323850</xdr:colOff>
      <xdr:row>65</xdr:row>
      <xdr:rowOff>19050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190500</xdr:colOff>
      <xdr:row>11</xdr:row>
      <xdr:rowOff>0</xdr:rowOff>
    </xdr:from>
    <xdr:to>
      <xdr:col>10</xdr:col>
      <xdr:colOff>381000</xdr:colOff>
      <xdr:row>21</xdr:row>
      <xdr:rowOff>171450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46</xdr:row>
      <xdr:rowOff>76200</xdr:rowOff>
    </xdr:from>
    <xdr:to>
      <xdr:col>10</xdr:col>
      <xdr:colOff>171450</xdr:colOff>
      <xdr:row>55</xdr:row>
      <xdr:rowOff>57150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276225</xdr:colOff>
      <xdr:row>22</xdr:row>
      <xdr:rowOff>1</xdr:rowOff>
    </xdr:from>
    <xdr:to>
      <xdr:col>10</xdr:col>
      <xdr:colOff>352425</xdr:colOff>
      <xdr:row>33</xdr:row>
      <xdr:rowOff>152401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304799</xdr:colOff>
      <xdr:row>34</xdr:row>
      <xdr:rowOff>57150</xdr:rowOff>
    </xdr:from>
    <xdr:to>
      <xdr:col>10</xdr:col>
      <xdr:colOff>581024</xdr:colOff>
      <xdr:row>45</xdr:row>
      <xdr:rowOff>95250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nri\Documents\&#20489;&#25499;&#12363;&#12425;\&#12450;&#12531;&#12465;&#12540;&#12488;\&#12450;&#12531;&#12465;&#12540;&#12488;&#38598;&#35336;&#34920;(&#31777;&#26131;&#65289;&#21442;&#21152;&#22238;&#25968;&#65298;&#25246;&#65288;&#22320;&#21306;&#12354;&#1242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ンケート様式 (案の１)"/>
      <sheetName val="案の１用　個別入力シート"/>
      <sheetName val="案の１用　集計表"/>
      <sheetName val="Sheet1"/>
    </sheetNames>
    <sheetDataSet>
      <sheetData sheetId="0"/>
      <sheetData sheetId="1"/>
      <sheetData sheetId="2">
        <row r="5">
          <cell r="C5" t="str">
            <v>男</v>
          </cell>
          <cell r="D5">
            <v>0</v>
          </cell>
        </row>
        <row r="6">
          <cell r="C6" t="str">
            <v>女</v>
          </cell>
          <cell r="D6">
            <v>20</v>
          </cell>
        </row>
        <row r="7">
          <cell r="C7" t="str">
            <v>無回答</v>
          </cell>
          <cell r="D7">
            <v>0</v>
          </cell>
        </row>
        <row r="12">
          <cell r="A12" t="str">
            <v>2　年代</v>
          </cell>
          <cell r="C12" t="str">
            <v>１０歳未満</v>
          </cell>
          <cell r="D12">
            <v>0</v>
          </cell>
        </row>
        <row r="13">
          <cell r="C13" t="str">
            <v>１０代</v>
          </cell>
          <cell r="D13">
            <v>0</v>
          </cell>
        </row>
        <row r="14">
          <cell r="C14" t="str">
            <v>２０代</v>
          </cell>
          <cell r="D14">
            <v>0</v>
          </cell>
        </row>
        <row r="15">
          <cell r="C15" t="str">
            <v>３０代</v>
          </cell>
          <cell r="D15">
            <v>0</v>
          </cell>
        </row>
        <row r="16">
          <cell r="C16" t="str">
            <v>４０代</v>
          </cell>
          <cell r="D16">
            <v>2</v>
          </cell>
        </row>
        <row r="17">
          <cell r="C17" t="str">
            <v>５０代</v>
          </cell>
          <cell r="D17">
            <v>2</v>
          </cell>
        </row>
        <row r="18">
          <cell r="C18" t="str">
            <v>６０代</v>
          </cell>
          <cell r="D18">
            <v>6</v>
          </cell>
        </row>
        <row r="19">
          <cell r="C19" t="str">
            <v>７０代</v>
          </cell>
          <cell r="D19">
            <v>10</v>
          </cell>
        </row>
        <row r="20">
          <cell r="C20" t="str">
            <v>８０歳以上</v>
          </cell>
          <cell r="D20">
            <v>0</v>
          </cell>
        </row>
        <row r="21">
          <cell r="C21" t="str">
            <v>無回答</v>
          </cell>
          <cell r="D21">
            <v>0</v>
          </cell>
        </row>
        <row r="24">
          <cell r="C24" t="str">
            <v>亀山</v>
          </cell>
          <cell r="D24">
            <v>11</v>
          </cell>
        </row>
        <row r="25">
          <cell r="C25" t="str">
            <v>亀山南</v>
          </cell>
          <cell r="D25">
            <v>8</v>
          </cell>
        </row>
        <row r="26">
          <cell r="C26" t="str">
            <v>可部</v>
          </cell>
          <cell r="D26">
            <v>1</v>
          </cell>
        </row>
        <row r="27">
          <cell r="C27" t="str">
            <v>可部南</v>
          </cell>
          <cell r="D27">
            <v>0</v>
          </cell>
        </row>
        <row r="28">
          <cell r="C28" t="str">
            <v>その他</v>
          </cell>
          <cell r="D28">
            <v>0</v>
          </cell>
        </row>
        <row r="36">
          <cell r="C36" t="str">
            <v>公民館だより</v>
          </cell>
          <cell r="D36">
            <v>19</v>
          </cell>
        </row>
        <row r="37">
          <cell r="C37" t="str">
            <v>ちらし</v>
          </cell>
          <cell r="D37">
            <v>0</v>
          </cell>
        </row>
        <row r="38">
          <cell r="C38" t="str">
            <v>ポスター</v>
          </cell>
          <cell r="D38">
            <v>0</v>
          </cell>
        </row>
        <row r="39">
          <cell r="C39" t="str">
            <v>知人から</v>
          </cell>
          <cell r="D39">
            <v>1</v>
          </cell>
        </row>
        <row r="40">
          <cell r="C40" t="str">
            <v>その他</v>
          </cell>
          <cell r="D40">
            <v>0</v>
          </cell>
        </row>
        <row r="48">
          <cell r="C48" t="str">
            <v>リピーター</v>
          </cell>
          <cell r="D48">
            <v>15</v>
          </cell>
        </row>
        <row r="49">
          <cell r="C49" t="str">
            <v>初めて</v>
          </cell>
          <cell r="D49">
            <v>5</v>
          </cell>
        </row>
        <row r="57">
          <cell r="C57" t="str">
            <v>満足</v>
          </cell>
          <cell r="E57">
            <v>18</v>
          </cell>
        </row>
        <row r="58">
          <cell r="C58" t="str">
            <v>まぁ満足</v>
          </cell>
          <cell r="E58">
            <v>2</v>
          </cell>
        </row>
        <row r="59">
          <cell r="C59" t="str">
            <v>普通</v>
          </cell>
          <cell r="E59">
            <v>0</v>
          </cell>
        </row>
        <row r="60">
          <cell r="C60" t="str">
            <v>やや不満</v>
          </cell>
          <cell r="E60">
            <v>0</v>
          </cell>
        </row>
        <row r="61">
          <cell r="C61" t="str">
            <v>不満</v>
          </cell>
          <cell r="E61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5"/>
  <sheetViews>
    <sheetView tabSelected="1" view="pageBreakPreview" zoomScaleNormal="100" workbookViewId="0">
      <selection activeCell="C4" sqref="C4"/>
    </sheetView>
  </sheetViews>
  <sheetFormatPr defaultRowHeight="13.5"/>
  <cols>
    <col min="2" max="2" width="3.625" customWidth="1"/>
    <col min="5" max="5" width="12.625" customWidth="1"/>
  </cols>
  <sheetData>
    <row r="1" spans="1:8" ht="18.75">
      <c r="A1" s="1" t="s">
        <v>14</v>
      </c>
      <c r="B1" s="1"/>
      <c r="C1" s="1"/>
      <c r="D1" s="1"/>
      <c r="E1" s="1"/>
      <c r="F1" s="1"/>
      <c r="G1" s="1"/>
      <c r="H1" s="1"/>
    </row>
    <row r="2" spans="1:8" ht="18.75">
      <c r="A2" s="1"/>
      <c r="B2" s="1"/>
      <c r="C2" s="2" t="s">
        <v>0</v>
      </c>
      <c r="D2" s="2"/>
      <c r="E2" s="2"/>
      <c r="F2" s="2"/>
      <c r="G2" s="2"/>
      <c r="H2" s="2"/>
    </row>
    <row r="3" spans="1:8" ht="18.75">
      <c r="A3" s="1"/>
      <c r="B3" s="1"/>
      <c r="C3" s="1"/>
      <c r="D3" s="1"/>
      <c r="E3" s="1"/>
      <c r="F3" s="1"/>
      <c r="G3" s="1"/>
      <c r="H3" s="1"/>
    </row>
    <row r="5" spans="1:8">
      <c r="A5" t="s">
        <v>15</v>
      </c>
      <c r="C5" t="s">
        <v>16</v>
      </c>
      <c r="D5" s="3">
        <v>0</v>
      </c>
    </row>
    <row r="6" spans="1:8">
      <c r="C6" t="s">
        <v>17</v>
      </c>
      <c r="D6" s="3">
        <v>20</v>
      </c>
      <c r="E6" s="4"/>
      <c r="F6" s="5"/>
      <c r="G6" s="4"/>
      <c r="H6" s="5"/>
    </row>
    <row r="7" spans="1:8">
      <c r="C7" t="s">
        <v>18</v>
      </c>
      <c r="D7" s="3">
        <v>0</v>
      </c>
      <c r="E7" s="4"/>
      <c r="F7" s="5"/>
      <c r="G7" s="4"/>
      <c r="H7" s="5"/>
    </row>
    <row r="8" spans="1:8">
      <c r="C8" t="s">
        <v>1</v>
      </c>
      <c r="D8" s="6">
        <f>SUM(D5:D7)</f>
        <v>20</v>
      </c>
      <c r="E8" s="4"/>
      <c r="F8" s="5"/>
      <c r="G8" s="4"/>
      <c r="H8" s="5"/>
    </row>
    <row r="9" spans="1:8">
      <c r="D9" s="5"/>
      <c r="E9" s="4"/>
      <c r="F9" s="5"/>
      <c r="G9" s="4"/>
      <c r="H9" s="5"/>
    </row>
    <row r="10" spans="1:8">
      <c r="D10" s="5"/>
      <c r="E10" s="4"/>
      <c r="F10" s="5"/>
      <c r="G10" s="4"/>
      <c r="H10" s="5"/>
    </row>
    <row r="12" spans="1:8">
      <c r="A12" t="s">
        <v>19</v>
      </c>
      <c r="C12" t="s">
        <v>20</v>
      </c>
      <c r="D12" s="7">
        <v>0</v>
      </c>
    </row>
    <row r="13" spans="1:8">
      <c r="C13" t="s">
        <v>21</v>
      </c>
      <c r="D13" s="7">
        <v>0</v>
      </c>
    </row>
    <row r="14" spans="1:8">
      <c r="C14" t="s">
        <v>22</v>
      </c>
      <c r="D14" s="7">
        <v>0</v>
      </c>
    </row>
    <row r="15" spans="1:8">
      <c r="C15" t="s">
        <v>23</v>
      </c>
      <c r="D15" s="7">
        <v>0</v>
      </c>
    </row>
    <row r="16" spans="1:8">
      <c r="C16" t="s">
        <v>24</v>
      </c>
      <c r="D16" s="7">
        <v>2</v>
      </c>
    </row>
    <row r="17" spans="1:4">
      <c r="C17" t="s">
        <v>25</v>
      </c>
      <c r="D17" s="7">
        <v>2</v>
      </c>
    </row>
    <row r="18" spans="1:4">
      <c r="C18" t="s">
        <v>26</v>
      </c>
      <c r="D18" s="7">
        <v>6</v>
      </c>
    </row>
    <row r="19" spans="1:4">
      <c r="C19" t="s">
        <v>27</v>
      </c>
      <c r="D19" s="7">
        <v>10</v>
      </c>
    </row>
    <row r="20" spans="1:4">
      <c r="C20" t="s">
        <v>28</v>
      </c>
      <c r="D20" s="7">
        <v>0</v>
      </c>
    </row>
    <row r="21" spans="1:4">
      <c r="C21" t="s">
        <v>18</v>
      </c>
      <c r="D21" s="7">
        <v>0</v>
      </c>
    </row>
    <row r="24" spans="1:4">
      <c r="A24" t="s">
        <v>29</v>
      </c>
      <c r="C24" t="s">
        <v>30</v>
      </c>
      <c r="D24" s="7">
        <v>11</v>
      </c>
    </row>
    <row r="25" spans="1:4">
      <c r="C25" t="s">
        <v>31</v>
      </c>
      <c r="D25" s="7">
        <v>8</v>
      </c>
    </row>
    <row r="26" spans="1:4">
      <c r="C26" t="s">
        <v>32</v>
      </c>
      <c r="D26" s="7">
        <v>1</v>
      </c>
    </row>
    <row r="27" spans="1:4">
      <c r="C27" t="s">
        <v>33</v>
      </c>
      <c r="D27" s="7">
        <v>0</v>
      </c>
    </row>
    <row r="28" spans="1:4">
      <c r="C28" t="s">
        <v>34</v>
      </c>
      <c r="D28" s="7">
        <v>0</v>
      </c>
    </row>
    <row r="36" spans="1:4">
      <c r="A36" t="s">
        <v>35</v>
      </c>
      <c r="C36" s="8" t="s">
        <v>36</v>
      </c>
      <c r="D36" s="7">
        <v>19</v>
      </c>
    </row>
    <row r="37" spans="1:4">
      <c r="C37" s="8" t="s">
        <v>37</v>
      </c>
      <c r="D37" s="7">
        <v>0</v>
      </c>
    </row>
    <row r="38" spans="1:4">
      <c r="C38" s="8" t="s">
        <v>38</v>
      </c>
      <c r="D38" s="7">
        <v>0</v>
      </c>
    </row>
    <row r="39" spans="1:4">
      <c r="C39" s="8" t="s">
        <v>39</v>
      </c>
      <c r="D39" s="7">
        <v>1</v>
      </c>
    </row>
    <row r="40" spans="1:4">
      <c r="C40" s="8" t="s">
        <v>34</v>
      </c>
      <c r="D40" s="7">
        <v>0</v>
      </c>
    </row>
    <row r="47" spans="1:4">
      <c r="A47" t="s">
        <v>40</v>
      </c>
    </row>
    <row r="48" spans="1:4">
      <c r="C48" t="s">
        <v>41</v>
      </c>
      <c r="D48" s="7">
        <v>15</v>
      </c>
    </row>
    <row r="49" spans="1:11">
      <c r="C49" t="s">
        <v>42</v>
      </c>
      <c r="D49" s="7">
        <v>5</v>
      </c>
    </row>
    <row r="50" spans="1:11">
      <c r="D50" s="4"/>
    </row>
    <row r="57" spans="1:11">
      <c r="A57" t="s">
        <v>43</v>
      </c>
      <c r="C57" t="s">
        <v>44</v>
      </c>
      <c r="E57" s="3">
        <v>18</v>
      </c>
    </row>
    <row r="58" spans="1:11">
      <c r="A58" s="9">
        <f>(E57+E58)/D8</f>
        <v>1</v>
      </c>
      <c r="C58" t="s">
        <v>45</v>
      </c>
      <c r="E58" s="3">
        <v>2</v>
      </c>
    </row>
    <row r="59" spans="1:11">
      <c r="C59" t="s">
        <v>46</v>
      </c>
      <c r="E59" s="3">
        <v>0</v>
      </c>
    </row>
    <row r="60" spans="1:11">
      <c r="C60" t="s">
        <v>47</v>
      </c>
      <c r="E60" s="3">
        <v>0</v>
      </c>
    </row>
    <row r="61" spans="1:11">
      <c r="C61" t="s">
        <v>48</v>
      </c>
      <c r="E61" s="3">
        <v>0</v>
      </c>
    </row>
    <row r="62" spans="1:11">
      <c r="E62" s="5"/>
    </row>
    <row r="64" spans="1:11" ht="17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7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7.25" customHeight="1">
      <c r="A66" t="s">
        <v>2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7.25" customHeight="1">
      <c r="A67" s="10" t="s">
        <v>3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7.25" customHeight="1">
      <c r="A68" s="10" t="s">
        <v>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7.25" customHeight="1">
      <c r="A69" s="10" t="s">
        <v>5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7.25" customHeight="1">
      <c r="A70" s="11" t="s">
        <v>6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7.25" customHeight="1">
      <c r="A71" s="11" t="s">
        <v>7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7.25" customHeight="1">
      <c r="A72" s="11" t="s">
        <v>8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7.25" customHeight="1">
      <c r="A73" s="11" t="s">
        <v>9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7.25" customHeight="1">
      <c r="A74" s="11" t="s">
        <v>10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7.25" customHeight="1">
      <c r="A75" s="11" t="s">
        <v>11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7.25" customHeight="1">
      <c r="A76" s="10" t="s">
        <v>12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7.25" customHeight="1">
      <c r="A77" s="10" t="s">
        <v>13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7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7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ht="1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ht="1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</sheetData>
  <mergeCells count="4">
    <mergeCell ref="C2:H2"/>
    <mergeCell ref="A88:K90"/>
    <mergeCell ref="A91:K93"/>
    <mergeCell ref="A94:K95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horizontalDpi="4294967293" verticalDpi="300" r:id="rId1"/>
  <headerFooter alignWithMargins="0"/>
  <rowBreaks count="1" manualBreakCount="1">
    <brk id="56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案の１用　集計表</vt:lpstr>
      <vt:lpstr>'案の１用　集計表'!Print_Area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kanri</cp:lastModifiedBy>
  <dcterms:created xsi:type="dcterms:W3CDTF">2017-11-25T07:18:32Z</dcterms:created>
  <dcterms:modified xsi:type="dcterms:W3CDTF">2017-11-25T07:19:09Z</dcterms:modified>
</cp:coreProperties>
</file>